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625" yWindow="2625" windowWidth="19950" windowHeight="16740"/>
  </bookViews>
  <sheets>
    <sheet name="List1" sheetId="1" r:id="rId1"/>
  </sheets>
  <definedNames>
    <definedName name="_xlnm.Print_Area" localSheetId="0">List1!$A$1:$E$34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1" l="1"/>
  <c r="D27" i="1" s="1"/>
  <c r="D28" i="1" s="1"/>
  <c r="B15" i="1" l="1"/>
  <c r="B17" i="1" s="1"/>
  <c r="B8" i="1" l="1"/>
  <c r="B10" i="1" s="1"/>
  <c r="D33" i="1" l="1"/>
  <c r="C22" i="1" l="1"/>
  <c r="D22" i="1" s="1"/>
  <c r="D23" i="1" s="1"/>
</calcChain>
</file>

<file path=xl/sharedStrings.xml><?xml version="1.0" encoding="utf-8"?>
<sst xmlns="http://schemas.openxmlformats.org/spreadsheetml/2006/main" count="37" uniqueCount="28">
  <si>
    <t>Cena v Kč bez DPH</t>
  </si>
  <si>
    <t>Náklady</t>
  </si>
  <si>
    <t xml:space="preserve">Cena v Kč </t>
  </si>
  <si>
    <t>Předpokládaný počet hodin za 4 roky</t>
  </si>
  <si>
    <t>Cena celkem v Kč bez DPH za 4 roky</t>
  </si>
  <si>
    <t>Položky ostrahy</t>
  </si>
  <si>
    <t>Celkem</t>
  </si>
  <si>
    <t>Cena celkem v Kč včetně DPH</t>
  </si>
  <si>
    <t>Náklady na jeden výjezd zásahové jednotky do objektu ostrahy Pardubická nemocnice</t>
  </si>
  <si>
    <r>
      <t xml:space="preserve">Cena za fyzickou ostrahu za 4 roky (48 měsíců) - </t>
    </r>
    <r>
      <rPr>
        <b/>
        <sz val="11"/>
        <color rgb="FFFF0000"/>
        <rFont val="Calibri"/>
        <family val="2"/>
        <charset val="238"/>
        <scheme val="minor"/>
      </rPr>
      <t>Hodnotící kritérium č. 1</t>
    </r>
  </si>
  <si>
    <t>DPH v Kč</t>
  </si>
  <si>
    <r>
      <t xml:space="preserve">Poznámka:  </t>
    </r>
    <r>
      <rPr>
        <sz val="11"/>
        <color theme="1"/>
        <rFont val="Calibri"/>
        <family val="2"/>
        <charset val="238"/>
        <scheme val="minor"/>
      </rPr>
      <t>Žlutě označené buňky vyplňte číslem zaokrouhleným na setiny (2 desetinná místa) např. 21,78</t>
    </r>
  </si>
  <si>
    <t xml:space="preserve">Celkem Kč bez  DPH za jednu hodinu </t>
  </si>
  <si>
    <t>Náklady na jednoho strážného za 4 roky</t>
  </si>
  <si>
    <t xml:space="preserve">Náklady v Kč bez DPH za 1 hodinu celkem </t>
  </si>
  <si>
    <t>Náklady v Kč bez DPH přepočítané na 1 směnu (15 hodin)</t>
  </si>
  <si>
    <t>Celkem v Kč včetně DPH za 1 směnu (15 hodin)</t>
  </si>
  <si>
    <r>
      <t xml:space="preserve">Místo plnění:                 </t>
    </r>
    <r>
      <rPr>
        <b/>
        <sz val="11"/>
        <color theme="1"/>
        <rFont val="Calibri"/>
        <family val="2"/>
        <charset val="238"/>
        <scheme val="minor"/>
      </rPr>
      <t xml:space="preserve"> Svitavská nemocnice</t>
    </r>
  </si>
  <si>
    <t>Příloha smlouvy č. 2 -  Kalkulace ceny pro část 4 - Zajištění ostrahy - objekt Svitavská nemocnice</t>
  </si>
  <si>
    <r>
      <t xml:space="preserve">Cena za fyzickou ostrahu za 4 roky (48 měsíců) - </t>
    </r>
    <r>
      <rPr>
        <b/>
        <sz val="11"/>
        <color rgb="FFFF0000"/>
        <rFont val="Calibri"/>
        <family val="2"/>
        <charset val="238"/>
        <scheme val="minor"/>
      </rPr>
      <t>Hodnotící kritérium č. 2</t>
    </r>
  </si>
  <si>
    <r>
      <t xml:space="preserve">Nabídková cena za fyzickou ostrahu za jeden výjez zásahové jednotky - </t>
    </r>
    <r>
      <rPr>
        <b/>
        <sz val="11"/>
        <color rgb="FFFF0000"/>
        <rFont val="Calibri"/>
        <family val="2"/>
        <charset val="238"/>
        <scheme val="minor"/>
      </rPr>
      <t>Hodnotící kritérium č. 3</t>
    </r>
  </si>
  <si>
    <t>Stanovení  celkové ceny v Kč za jednu hodinu poskytované služby fyzické ostrahy jedním strážným dle čl. 10.4. zadávací dokumentace</t>
  </si>
  <si>
    <t xml:space="preserve">Náklady v Kč bez DPH celkem za 1 hodinu  poskytované služby ochranného doprovodu vozidlem a asistence při výběru výplat </t>
  </si>
  <si>
    <t>Celkem v Kč včetně DPH za 1 službu doprovodu vozidlem a asistenci (6 hodin)</t>
  </si>
  <si>
    <t>Náklady v Kč bez DPH přepočítané na 1 službu doprovodu vozidlem a asistenci (6 hodin)</t>
  </si>
  <si>
    <t>Stanovení  celkové ceny v Kč za jednu hodinu poskytované služby ochranného doprovodu vozidlem a asistence při výběru výplat dle čl. 10.4. zadávací dokumentace</t>
  </si>
  <si>
    <t>Výše DPH v Kč (přepočítané na 1 směnu (15 hodin))</t>
  </si>
  <si>
    <t>Výše DPH v Kč (přepočítané na 1 službu doprovodu vozidlem a asistenci (6 hodin))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</si>
</sst>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/>
    <xf numFmtId="0" fontId="0" fillId="0" borderId="0" xfId="0" applyAlignment="1"/>
    <xf numFmtId="0" fontId="4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0" borderId="0" xfId="0" applyFont="1" applyAlignment="1">
      <alignment vertical="center" wrapText="1"/>
    </xf>
    <xf numFmtId="4" fontId="0" fillId="0" borderId="1" xfId="0" applyNumberFormat="1" applyBorder="1" applyAlignment="1">
      <alignment vertical="center"/>
    </xf>
    <xf numFmtId="0" fontId="4" fillId="2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0" fontId="0" fillId="0" borderId="0" xfId="0" applyFill="1"/>
    <xf numFmtId="4" fontId="0" fillId="0" borderId="0" xfId="0" applyNumberFormat="1"/>
    <xf numFmtId="4" fontId="4" fillId="0" borderId="1" xfId="0" applyNumberFormat="1" applyFont="1" applyFill="1" applyBorder="1" applyAlignment="1" applyProtection="1">
      <alignment horizontal="right" vertical="center"/>
    </xf>
    <xf numFmtId="4" fontId="3" fillId="3" borderId="1" xfId="0" applyNumberFormat="1" applyFont="1" applyFill="1" applyBorder="1" applyAlignment="1" applyProtection="1">
      <alignment horizontal="right" vertical="center"/>
      <protection locked="0"/>
    </xf>
    <xf numFmtId="4" fontId="5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/>
    <xf numFmtId="4" fontId="5" fillId="3" borderId="1" xfId="0" applyNumberFormat="1" applyFont="1" applyFill="1" applyBorder="1" applyAlignment="1" applyProtection="1">
      <alignment horizontal="center" vertical="center"/>
      <protection locked="0"/>
    </xf>
    <xf numFmtId="4" fontId="0" fillId="3" borderId="3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zoomScale="70" zoomScaleNormal="70" workbookViewId="0">
      <selection activeCell="B7" sqref="B7"/>
    </sheetView>
  </sheetViews>
  <sheetFormatPr defaultRowHeight="15" x14ac:dyDescent="0.25"/>
  <cols>
    <col min="1" max="1" width="47.5703125" style="1" customWidth="1"/>
    <col min="2" max="2" width="17.5703125" style="3" customWidth="1"/>
    <col min="3" max="3" width="14" customWidth="1"/>
    <col min="4" max="4" width="16.7109375" customWidth="1"/>
    <col min="5" max="5" width="14.140625" customWidth="1"/>
  </cols>
  <sheetData>
    <row r="1" spans="1:7" ht="23.25" customHeight="1" x14ac:dyDescent="0.25">
      <c r="A1" s="38" t="s">
        <v>18</v>
      </c>
      <c r="B1" s="38"/>
      <c r="C1" s="38"/>
      <c r="D1" s="38"/>
      <c r="E1" s="38"/>
    </row>
    <row r="2" spans="1:7" x14ac:dyDescent="0.25">
      <c r="A2" s="37" t="s">
        <v>17</v>
      </c>
      <c r="B2" s="37"/>
    </row>
    <row r="3" spans="1:7" x14ac:dyDescent="0.25">
      <c r="A3" s="39" t="s">
        <v>11</v>
      </c>
      <c r="B3" s="39"/>
      <c r="C3" s="39"/>
      <c r="D3" s="39"/>
    </row>
    <row r="4" spans="1:7" x14ac:dyDescent="0.25">
      <c r="A4" s="2"/>
    </row>
    <row r="5" spans="1:7" ht="33" customHeight="1" x14ac:dyDescent="0.25">
      <c r="A5" s="40" t="s">
        <v>21</v>
      </c>
      <c r="B5" s="40"/>
    </row>
    <row r="6" spans="1:7" x14ac:dyDescent="0.25">
      <c r="A6" s="4" t="s">
        <v>1</v>
      </c>
      <c r="B6" s="6" t="s">
        <v>2</v>
      </c>
      <c r="D6" s="14"/>
    </row>
    <row r="7" spans="1:7" x14ac:dyDescent="0.25">
      <c r="A7" s="28" t="s">
        <v>14</v>
      </c>
      <c r="B7" s="17"/>
      <c r="C7" s="15"/>
      <c r="D7" s="14"/>
    </row>
    <row r="8" spans="1:7" ht="30" x14ac:dyDescent="0.25">
      <c r="A8" s="10" t="s">
        <v>15</v>
      </c>
      <c r="B8" s="8">
        <f>B7*15</f>
        <v>0</v>
      </c>
      <c r="C8" s="15"/>
      <c r="D8" s="14"/>
    </row>
    <row r="9" spans="1:7" x14ac:dyDescent="0.25">
      <c r="A9" s="33" t="s">
        <v>26</v>
      </c>
      <c r="B9" s="17"/>
      <c r="D9" s="14"/>
    </row>
    <row r="10" spans="1:7" x14ac:dyDescent="0.25">
      <c r="A10" s="10" t="s">
        <v>16</v>
      </c>
      <c r="B10" s="16">
        <f>B8+B9</f>
        <v>0</v>
      </c>
      <c r="F10" s="27"/>
      <c r="G10" s="27"/>
    </row>
    <row r="11" spans="1:7" x14ac:dyDescent="0.25">
      <c r="F11" s="25"/>
      <c r="G11" s="26"/>
    </row>
    <row r="12" spans="1:7" ht="48" customHeight="1" x14ac:dyDescent="0.25">
      <c r="A12" s="40" t="s">
        <v>25</v>
      </c>
      <c r="B12" s="40"/>
    </row>
    <row r="13" spans="1:7" x14ac:dyDescent="0.25">
      <c r="A13" s="13" t="s">
        <v>1</v>
      </c>
      <c r="B13" s="6" t="s">
        <v>2</v>
      </c>
      <c r="D13" s="14"/>
    </row>
    <row r="14" spans="1:7" x14ac:dyDescent="0.25">
      <c r="A14" s="28" t="s">
        <v>14</v>
      </c>
      <c r="B14" s="17"/>
      <c r="C14" s="15"/>
      <c r="D14" s="14"/>
    </row>
    <row r="15" spans="1:7" ht="30" x14ac:dyDescent="0.25">
      <c r="A15" s="10" t="s">
        <v>24</v>
      </c>
      <c r="B15" s="8">
        <f>B14*6</f>
        <v>0</v>
      </c>
      <c r="C15" s="15"/>
      <c r="D15" s="14"/>
    </row>
    <row r="16" spans="1:7" ht="30" x14ac:dyDescent="0.25">
      <c r="A16" s="33" t="s">
        <v>27</v>
      </c>
      <c r="B16" s="17"/>
      <c r="D16" s="14"/>
    </row>
    <row r="17" spans="1:7" ht="30" x14ac:dyDescent="0.25">
      <c r="A17" s="10" t="s">
        <v>23</v>
      </c>
      <c r="B17" s="16">
        <f>B15+B16</f>
        <v>0</v>
      </c>
      <c r="F17" s="27"/>
      <c r="G17" s="27"/>
    </row>
    <row r="18" spans="1:7" x14ac:dyDescent="0.25">
      <c r="F18" s="25"/>
      <c r="G18" s="26"/>
    </row>
    <row r="20" spans="1:7" ht="15" customHeight="1" x14ac:dyDescent="0.25">
      <c r="A20" s="36" t="s">
        <v>9</v>
      </c>
      <c r="B20" s="36"/>
      <c r="C20" s="36"/>
      <c r="D20" s="36"/>
      <c r="E20" s="7"/>
    </row>
    <row r="21" spans="1:7" ht="45" x14ac:dyDescent="0.25">
      <c r="A21" s="4" t="s">
        <v>5</v>
      </c>
      <c r="B21" s="9" t="s">
        <v>3</v>
      </c>
      <c r="C21" s="9" t="s">
        <v>12</v>
      </c>
      <c r="D21" s="9" t="s">
        <v>4</v>
      </c>
    </row>
    <row r="22" spans="1:7" x14ac:dyDescent="0.25">
      <c r="A22" s="5" t="s">
        <v>13</v>
      </c>
      <c r="B22" s="19">
        <v>21600</v>
      </c>
      <c r="C22" s="20">
        <f>B7</f>
        <v>0</v>
      </c>
      <c r="D22" s="21">
        <f>B22*C22</f>
        <v>0</v>
      </c>
    </row>
    <row r="23" spans="1:7" x14ac:dyDescent="0.25">
      <c r="A23" s="34" t="s">
        <v>6</v>
      </c>
      <c r="B23" s="35"/>
      <c r="C23" s="35"/>
      <c r="D23" s="18">
        <f>D22</f>
        <v>0</v>
      </c>
    </row>
    <row r="24" spans="1:7" x14ac:dyDescent="0.25">
      <c r="A24" s="30"/>
      <c r="B24" s="30"/>
      <c r="C24" s="30"/>
      <c r="D24" s="31"/>
    </row>
    <row r="25" spans="1:7" ht="15" customHeight="1" x14ac:dyDescent="0.25">
      <c r="A25" s="36" t="s">
        <v>19</v>
      </c>
      <c r="B25" s="36"/>
      <c r="C25" s="36"/>
      <c r="D25" s="36"/>
      <c r="E25" s="7"/>
    </row>
    <row r="26" spans="1:7" ht="45" x14ac:dyDescent="0.25">
      <c r="A26" s="13" t="s">
        <v>5</v>
      </c>
      <c r="B26" s="9" t="s">
        <v>3</v>
      </c>
      <c r="C26" s="9" t="s">
        <v>12</v>
      </c>
      <c r="D26" s="9" t="s">
        <v>4</v>
      </c>
    </row>
    <row r="27" spans="1:7" ht="45" x14ac:dyDescent="0.25">
      <c r="A27" s="32" t="s">
        <v>22</v>
      </c>
      <c r="B27" s="19">
        <v>288</v>
      </c>
      <c r="C27" s="20">
        <f>B14</f>
        <v>0</v>
      </c>
      <c r="D27" s="29">
        <f>B27*C27</f>
        <v>0</v>
      </c>
    </row>
    <row r="28" spans="1:7" x14ac:dyDescent="0.25">
      <c r="A28" s="34" t="s">
        <v>6</v>
      </c>
      <c r="B28" s="35"/>
      <c r="C28" s="35"/>
      <c r="D28" s="18">
        <f>D27</f>
        <v>0</v>
      </c>
    </row>
    <row r="29" spans="1:7" x14ac:dyDescent="0.25">
      <c r="A29" s="30"/>
      <c r="B29" s="30"/>
      <c r="C29" s="30"/>
      <c r="D29" s="31"/>
    </row>
    <row r="31" spans="1:7" x14ac:dyDescent="0.25">
      <c r="A31" s="36" t="s">
        <v>20</v>
      </c>
      <c r="B31" s="36"/>
      <c r="C31" s="36"/>
      <c r="D31" s="36"/>
    </row>
    <row r="32" spans="1:7" ht="30" x14ac:dyDescent="0.25">
      <c r="A32" s="4" t="s">
        <v>1</v>
      </c>
      <c r="B32" s="12" t="s">
        <v>0</v>
      </c>
      <c r="C32" s="13" t="s">
        <v>10</v>
      </c>
      <c r="D32" s="6" t="s">
        <v>7</v>
      </c>
    </row>
    <row r="33" spans="1:4" ht="30" x14ac:dyDescent="0.25">
      <c r="A33" s="11" t="s">
        <v>8</v>
      </c>
      <c r="B33" s="22"/>
      <c r="C33" s="23"/>
      <c r="D33" s="24">
        <f>B33+C33</f>
        <v>0</v>
      </c>
    </row>
  </sheetData>
  <sheetProtection password="CB7E" sheet="1" objects="1" scenarios="1"/>
  <mergeCells count="10">
    <mergeCell ref="A23:C23"/>
    <mergeCell ref="A31:D31"/>
    <mergeCell ref="A2:B2"/>
    <mergeCell ref="A1:E1"/>
    <mergeCell ref="A3:D3"/>
    <mergeCell ref="A5:B5"/>
    <mergeCell ref="A20:D20"/>
    <mergeCell ref="A12:B12"/>
    <mergeCell ref="A25:D25"/>
    <mergeCell ref="A28:C28"/>
  </mergeCells>
  <pageMargins left="0.7" right="0.7" top="0.75" bottom="0.75" header="0.3" footer="0.3"/>
  <pageSetup paperSize="9" scale="59" orientation="portrait" r:id="rId1"/>
  <ignoredErrors>
    <ignoredError sqref="B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2019-12-13T07:50:05Z</dcterms:modified>
</cp:coreProperties>
</file>